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9075"/>
  </bookViews>
  <sheets>
    <sheet name="Лист1" sheetId="1" r:id="rId1"/>
    <sheet name="Лист3" sheetId="3" r:id="rId2"/>
    <sheet name="Лист2" sheetId="4" r:id="rId3"/>
  </sheets>
  <definedNames>
    <definedName name="_xlnm.Print_Titles" localSheetId="0">Лист1!$2:$4</definedName>
    <definedName name="_xlnm.Print_Area" localSheetId="0">Лист1!$A$1:$Y$13</definedName>
    <definedName name="_xlnm.Print_Area" localSheetId="2">Лист2!#REF!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O8" i="1" l="1"/>
  <c r="Y8" i="1"/>
  <c r="V8" i="1"/>
  <c r="Y7" i="1" l="1"/>
</calcChain>
</file>

<file path=xl/sharedStrings.xml><?xml version="1.0" encoding="utf-8"?>
<sst xmlns="http://schemas.openxmlformats.org/spreadsheetml/2006/main" count="48" uniqueCount="28">
  <si>
    <t>№</t>
  </si>
  <si>
    <t>Ответственный исполнитель</t>
  </si>
  <si>
    <t>Всего</t>
  </si>
  <si>
    <t>в том числе за счет:</t>
  </si>
  <si>
    <t>федерального бюджета</t>
  </si>
  <si>
    <t>республиканского бюджета</t>
  </si>
  <si>
    <t>муниципального бюджета</t>
  </si>
  <si>
    <t>внебюджетных источников</t>
  </si>
  <si>
    <t>Освоено выделенных финансовых средств</t>
  </si>
  <si>
    <t>1.</t>
  </si>
  <si>
    <t xml:space="preserve">Наименование программы (подпрограммы) Государственная программа Республики Дагестан </t>
  </si>
  <si>
    <t>Фактически выделено финансовых средств на отчетный период</t>
  </si>
  <si>
    <t>В соответствии с распоряжением Правительства РД от 26 августа 2020г. № 209-р для реализации програмных мероприятий из резервного фонда Правительства РД выделено 10000,00 тыс. руб.</t>
  </si>
  <si>
    <t xml:space="preserve"> </t>
  </si>
  <si>
    <t xml:space="preserve">Процент освоения </t>
  </si>
  <si>
    <t xml:space="preserve">Уточненный объем финансирования на отчетную дату </t>
  </si>
  <si>
    <t>ОИВ</t>
  </si>
  <si>
    <t>Сведения о выделении и освоении финансовых средств на выполнение мероприятий государственных программ за 2 квартал 2024 года</t>
  </si>
  <si>
    <t xml:space="preserve">Предусмотрено в республиканском бюджете РД на 2024 год </t>
  </si>
  <si>
    <t>Объем финансирования, предусмотренный в программе на 2024 год (в соответствии с постановлением Правительства РД об утверждении государственной программы)</t>
  </si>
  <si>
    <t>Коплекс процессных мероприятий</t>
  </si>
  <si>
    <t>1.1</t>
  </si>
  <si>
    <t>1.2</t>
  </si>
  <si>
    <t>«Создание условий для обеспечения доступным и комфортным жильем сельского населения»</t>
  </si>
  <si>
    <t>Министерство сельского хозяйства и продововльствия Республики Дагестан</t>
  </si>
  <si>
    <t>«Благоустройство сельских территорий»</t>
  </si>
  <si>
    <t>Современный облик сельских территорий</t>
  </si>
  <si>
    <t>Комплексное развитие сельских территорий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</si>
</sst>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rgb="FF000000"/>
      <name val="Arial Cyr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4">
      <alignment horizontal="left" vertical="top" wrapText="1"/>
    </xf>
    <xf numFmtId="4" fontId="2" fillId="3" borderId="4">
      <alignment horizontal="right" vertical="top" shrinkToFit="1"/>
    </xf>
  </cellStyleXfs>
  <cellXfs count="59">
    <xf numFmtId="0" fontId="0" fillId="0" borderId="0" xfId="0"/>
    <xf numFmtId="0" fontId="0" fillId="0" borderId="0" xfId="0" applyAlignment="1">
      <alignment vertical="top"/>
    </xf>
    <xf numFmtId="0" fontId="0" fillId="2" borderId="0" xfId="0" applyFill="1" applyAlignment="1">
      <alignment vertical="top"/>
    </xf>
    <xf numFmtId="0" fontId="6" fillId="0" borderId="0" xfId="0" applyFont="1" applyAlignment="1">
      <alignment vertical="top"/>
    </xf>
    <xf numFmtId="0" fontId="6" fillId="2" borderId="0" xfId="0" applyFont="1" applyFill="1" applyAlignment="1">
      <alignment vertical="top"/>
    </xf>
    <xf numFmtId="2" fontId="6" fillId="0" borderId="0" xfId="0" applyNumberFormat="1" applyFont="1" applyAlignment="1">
      <alignment vertical="top"/>
    </xf>
    <xf numFmtId="2" fontId="0" fillId="0" borderId="0" xfId="0" applyNumberFormat="1" applyAlignment="1">
      <alignment vertical="top"/>
    </xf>
    <xf numFmtId="0" fontId="0" fillId="0" borderId="0" xfId="0" applyAlignment="1">
      <alignment vertical="center"/>
    </xf>
    <xf numFmtId="0" fontId="0" fillId="4" borderId="0" xfId="0" applyFill="1" applyAlignment="1">
      <alignment vertical="top"/>
    </xf>
    <xf numFmtId="0" fontId="7" fillId="4" borderId="0" xfId="0" applyFont="1" applyFill="1" applyAlignment="1">
      <alignment vertical="top"/>
    </xf>
    <xf numFmtId="0" fontId="0" fillId="5" borderId="0" xfId="0" applyFill="1" applyAlignment="1">
      <alignment vertical="top"/>
    </xf>
    <xf numFmtId="0" fontId="1" fillId="5" borderId="0" xfId="0" applyFont="1" applyFill="1" applyAlignment="1">
      <alignment vertical="top"/>
    </xf>
    <xf numFmtId="4" fontId="9" fillId="0" borderId="0" xfId="0" applyNumberFormat="1" applyFont="1" applyAlignment="1">
      <alignment vertical="top"/>
    </xf>
    <xf numFmtId="0" fontId="3" fillId="7" borderId="0" xfId="0" applyFont="1" applyFill="1" applyAlignment="1">
      <alignment horizontal="center" vertical="top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textRotation="90" wrapText="1"/>
    </xf>
    <xf numFmtId="0" fontId="3" fillId="7" borderId="5" xfId="0" applyFont="1" applyFill="1" applyBorder="1" applyAlignment="1">
      <alignment horizontal="center" vertical="center" textRotation="90" wrapText="1"/>
    </xf>
    <xf numFmtId="0" fontId="3" fillId="7" borderId="1" xfId="0" applyFont="1" applyFill="1" applyBorder="1" applyAlignment="1">
      <alignment horizontal="center" vertical="top" wrapText="1"/>
    </xf>
    <xf numFmtId="4" fontId="3" fillId="7" borderId="1" xfId="0" applyNumberFormat="1" applyFont="1" applyFill="1" applyBorder="1" applyAlignment="1">
      <alignment horizontal="left" vertical="top" wrapText="1"/>
    </xf>
    <xf numFmtId="4" fontId="3" fillId="7" borderId="1" xfId="0" applyNumberFormat="1" applyFont="1" applyFill="1" applyBorder="1" applyAlignment="1">
      <alignment horizontal="center" vertical="top" wrapText="1"/>
    </xf>
    <xf numFmtId="4" fontId="3" fillId="7" borderId="5" xfId="0" applyNumberFormat="1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center" vertical="top" wrapText="1"/>
    </xf>
    <xf numFmtId="4" fontId="5" fillId="6" borderId="1" xfId="0" applyNumberFormat="1" applyFont="1" applyFill="1" applyBorder="1" applyAlignment="1">
      <alignment horizontal="center" vertical="top" wrapText="1"/>
    </xf>
    <xf numFmtId="4" fontId="5" fillId="6" borderId="5" xfId="0" applyNumberFormat="1" applyFont="1" applyFill="1" applyBorder="1" applyAlignment="1">
      <alignment horizontal="center" vertical="top" wrapText="1"/>
    </xf>
    <xf numFmtId="4" fontId="3" fillId="6" borderId="1" xfId="0" applyNumberFormat="1" applyFont="1" applyFill="1" applyBorder="1" applyAlignment="1">
      <alignment horizontal="center" vertical="top" wrapText="1"/>
    </xf>
    <xf numFmtId="4" fontId="3" fillId="7" borderId="1" xfId="0" applyNumberFormat="1" applyFont="1" applyFill="1" applyBorder="1" applyAlignment="1">
      <alignment horizontal="center" vertical="top"/>
    </xf>
    <xf numFmtId="4" fontId="3" fillId="7" borderId="1" xfId="0" applyNumberFormat="1" applyFont="1" applyFill="1" applyBorder="1" applyAlignment="1">
      <alignment vertical="top"/>
    </xf>
    <xf numFmtId="4" fontId="3" fillId="7" borderId="5" xfId="0" applyNumberFormat="1" applyFont="1" applyFill="1" applyBorder="1" applyAlignment="1">
      <alignment vertical="top"/>
    </xf>
    <xf numFmtId="4" fontId="0" fillId="0" borderId="0" xfId="0" applyNumberFormat="1" applyAlignment="1">
      <alignment vertical="top"/>
    </xf>
    <xf numFmtId="4" fontId="10" fillId="0" borderId="0" xfId="0" applyNumberFormat="1" applyFont="1" applyAlignment="1">
      <alignment vertical="top"/>
    </xf>
    <xf numFmtId="0" fontId="3" fillId="7" borderId="1" xfId="0" applyFont="1" applyFill="1" applyBorder="1" applyAlignment="1">
      <alignment horizontal="center" vertical="top" wrapText="1"/>
    </xf>
    <xf numFmtId="0" fontId="3" fillId="8" borderId="1" xfId="0" applyFont="1" applyFill="1" applyBorder="1" applyAlignment="1">
      <alignment horizontal="center" vertical="top" wrapText="1"/>
    </xf>
    <xf numFmtId="4" fontId="3" fillId="8" borderId="1" xfId="0" applyNumberFormat="1" applyFont="1" applyFill="1" applyBorder="1" applyAlignment="1">
      <alignment horizontal="center" vertical="top" wrapText="1"/>
    </xf>
    <xf numFmtId="49" fontId="3" fillId="8" borderId="1" xfId="0" applyNumberFormat="1" applyFont="1" applyFill="1" applyBorder="1" applyAlignment="1">
      <alignment horizontal="center" vertical="top" wrapText="1"/>
    </xf>
    <xf numFmtId="49" fontId="3" fillId="6" borderId="1" xfId="0" applyNumberFormat="1" applyFont="1" applyFill="1" applyBorder="1" applyAlignment="1">
      <alignment horizontal="center" vertical="top" wrapText="1"/>
    </xf>
    <xf numFmtId="0" fontId="11" fillId="6" borderId="1" xfId="0" applyFont="1" applyFill="1" applyBorder="1" applyAlignment="1">
      <alignment vertical="top" wrapText="1"/>
    </xf>
    <xf numFmtId="0" fontId="5" fillId="0" borderId="0" xfId="0" applyFont="1" applyAlignment="1">
      <alignment horizontal="center" vertical="center" wrapText="1"/>
    </xf>
    <xf numFmtId="4" fontId="3" fillId="4" borderId="0" xfId="0" applyNumberFormat="1" applyFont="1" applyFill="1" applyAlignment="1">
      <alignment vertical="top"/>
    </xf>
    <xf numFmtId="4" fontId="3" fillId="7" borderId="0" xfId="0" applyNumberFormat="1" applyFont="1" applyFill="1" applyBorder="1" applyAlignment="1">
      <alignment horizontal="left" vertical="top" wrapText="1"/>
    </xf>
    <xf numFmtId="4" fontId="12" fillId="9" borderId="1" xfId="0" applyNumberFormat="1" applyFont="1" applyFill="1" applyBorder="1" applyAlignment="1">
      <alignment horizontal="center" vertical="top" wrapText="1"/>
    </xf>
    <xf numFmtId="4" fontId="12" fillId="9" borderId="5" xfId="0" applyNumberFormat="1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top" wrapText="1"/>
    </xf>
    <xf numFmtId="4" fontId="3" fillId="7" borderId="5" xfId="0" applyNumberFormat="1" applyFont="1" applyFill="1" applyBorder="1" applyAlignment="1">
      <alignment horizontal="center" vertical="top"/>
    </xf>
    <xf numFmtId="4" fontId="3" fillId="7" borderId="6" xfId="0" applyNumberFormat="1" applyFont="1" applyFill="1" applyBorder="1" applyAlignment="1">
      <alignment horizontal="center" vertical="top"/>
    </xf>
    <xf numFmtId="4" fontId="3" fillId="7" borderId="1" xfId="0" applyNumberFormat="1" applyFont="1" applyFill="1" applyBorder="1" applyAlignment="1">
      <alignment horizontal="center" vertical="top"/>
    </xf>
    <xf numFmtId="4" fontId="3" fillId="7" borderId="9" xfId="0" applyNumberFormat="1" applyFont="1" applyFill="1" applyBorder="1" applyAlignment="1">
      <alignment horizontal="center" vertical="top"/>
    </xf>
    <xf numFmtId="0" fontId="3" fillId="7" borderId="5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top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textRotation="90" wrapText="1"/>
    </xf>
    <xf numFmtId="0" fontId="4" fillId="7" borderId="1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</cellXfs>
  <cellStyles count="3">
    <cellStyle name="xl34" xfId="1"/>
    <cellStyle name="xl36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7"/>
  <sheetViews>
    <sheetView tabSelected="1" view="pageBreakPreview" zoomScale="50" zoomScaleNormal="50" zoomScaleSheetLayoutView="50" workbookViewId="0">
      <pane ySplit="4" topLeftCell="A5" activePane="bottomLeft" state="frozen"/>
      <selection pane="bottomLeft" sqref="A1:X1"/>
    </sheetView>
  </sheetViews>
  <sheetFormatPr defaultRowHeight="15" x14ac:dyDescent="0.25"/>
  <cols>
    <col min="1" max="1" width="12.28515625" style="1" bestFit="1" customWidth="1"/>
    <col min="2" max="2" width="44.5703125" style="1" customWidth="1"/>
    <col min="3" max="3" width="36.140625" style="1" customWidth="1"/>
    <col min="4" max="4" width="36.5703125" style="1" customWidth="1"/>
    <col min="5" max="5" width="21.5703125" style="1" customWidth="1"/>
    <col min="6" max="6" width="23.7109375" style="1" customWidth="1"/>
    <col min="7" max="7" width="20.85546875" style="1" customWidth="1"/>
    <col min="8" max="8" width="17.85546875" style="1" customWidth="1"/>
    <col min="9" max="9" width="28.42578125" style="2" customWidth="1"/>
    <col min="10" max="10" width="23.85546875" style="2" customWidth="1"/>
    <col min="11" max="11" width="20.7109375" style="2" customWidth="1"/>
    <col min="12" max="12" width="24.140625" style="2" customWidth="1"/>
    <col min="13" max="13" width="25.28515625" style="2" customWidth="1"/>
    <col min="14" max="14" width="21.28515625" style="2" customWidth="1"/>
    <col min="15" max="15" width="21.42578125" style="1" customWidth="1"/>
    <col min="16" max="16" width="24.85546875" style="1" customWidth="1"/>
    <col min="17" max="17" width="23.5703125" style="1" customWidth="1"/>
    <col min="18" max="18" width="20" style="1" customWidth="1"/>
    <col min="19" max="19" width="20.7109375" style="1" customWidth="1"/>
    <col min="20" max="20" width="27.7109375" style="1" customWidth="1"/>
    <col min="21" max="21" width="21.7109375" style="1" customWidth="1"/>
    <col min="22" max="22" width="28.28515625" style="1" customWidth="1"/>
    <col min="23" max="23" width="15.28515625" style="1" customWidth="1"/>
    <col min="24" max="25" width="17.42578125" style="1" customWidth="1"/>
    <col min="26" max="26" width="11.42578125" style="1" bestFit="1" customWidth="1"/>
    <col min="27" max="28" width="9.140625" style="1"/>
    <col min="29" max="29" width="12.85546875" style="1" customWidth="1"/>
    <col min="30" max="30" width="13.28515625" style="1" bestFit="1" customWidth="1"/>
    <col min="31" max="31" width="7" style="1" customWidth="1"/>
    <col min="32" max="32" width="21.140625" style="1" customWidth="1"/>
    <col min="33" max="33" width="14.85546875" style="1" bestFit="1" customWidth="1"/>
    <col min="34" max="34" width="13.5703125" style="1" bestFit="1" customWidth="1"/>
    <col min="35" max="16384" width="9.140625" style="1"/>
  </cols>
  <sheetData>
    <row r="1" spans="1:31" ht="63.75" customHeight="1" x14ac:dyDescent="0.25">
      <c r="A1" s="51" t="s">
        <v>17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13"/>
    </row>
    <row r="2" spans="1:31" s="7" customFormat="1" ht="178.5" customHeight="1" x14ac:dyDescent="0.25">
      <c r="A2" s="56" t="s">
        <v>0</v>
      </c>
      <c r="B2" s="53" t="s">
        <v>10</v>
      </c>
      <c r="C2" s="53" t="s">
        <v>1</v>
      </c>
      <c r="D2" s="53" t="s">
        <v>19</v>
      </c>
      <c r="E2" s="53"/>
      <c r="F2" s="53"/>
      <c r="G2" s="53"/>
      <c r="H2" s="53"/>
      <c r="I2" s="55" t="s">
        <v>18</v>
      </c>
      <c r="J2" s="47" t="s">
        <v>15</v>
      </c>
      <c r="K2" s="48"/>
      <c r="L2" s="48"/>
      <c r="M2" s="48"/>
      <c r="N2" s="49"/>
      <c r="O2" s="53" t="s">
        <v>11</v>
      </c>
      <c r="P2" s="53"/>
      <c r="Q2" s="53"/>
      <c r="R2" s="53"/>
      <c r="S2" s="53"/>
      <c r="T2" s="53" t="s">
        <v>8</v>
      </c>
      <c r="U2" s="53"/>
      <c r="V2" s="53"/>
      <c r="W2" s="53"/>
      <c r="X2" s="47"/>
      <c r="Y2" s="14" t="s">
        <v>14</v>
      </c>
    </row>
    <row r="3" spans="1:31" s="7" customFormat="1" ht="21" customHeight="1" x14ac:dyDescent="0.25">
      <c r="A3" s="56"/>
      <c r="B3" s="53"/>
      <c r="C3" s="53"/>
      <c r="D3" s="54" t="s">
        <v>2</v>
      </c>
      <c r="E3" s="54" t="s">
        <v>3</v>
      </c>
      <c r="F3" s="54"/>
      <c r="G3" s="54"/>
      <c r="H3" s="54"/>
      <c r="I3" s="55"/>
      <c r="J3" s="57" t="s">
        <v>2</v>
      </c>
      <c r="K3" s="47" t="s">
        <v>3</v>
      </c>
      <c r="L3" s="48"/>
      <c r="M3" s="48"/>
      <c r="N3" s="49"/>
      <c r="O3" s="54" t="s">
        <v>2</v>
      </c>
      <c r="P3" s="53" t="s">
        <v>3</v>
      </c>
      <c r="Q3" s="53"/>
      <c r="R3" s="53"/>
      <c r="S3" s="53"/>
      <c r="T3" s="54" t="s">
        <v>2</v>
      </c>
      <c r="U3" s="53" t="s">
        <v>3</v>
      </c>
      <c r="V3" s="53"/>
      <c r="W3" s="53"/>
      <c r="X3" s="47"/>
      <c r="Y3" s="14"/>
    </row>
    <row r="4" spans="1:31" s="7" customFormat="1" ht="166.5" customHeight="1" x14ac:dyDescent="0.25">
      <c r="A4" s="56"/>
      <c r="B4" s="53"/>
      <c r="C4" s="53"/>
      <c r="D4" s="54"/>
      <c r="E4" s="15" t="s">
        <v>4</v>
      </c>
      <c r="F4" s="15" t="s">
        <v>5</v>
      </c>
      <c r="G4" s="15" t="s">
        <v>6</v>
      </c>
      <c r="H4" s="15" t="s">
        <v>7</v>
      </c>
      <c r="I4" s="55"/>
      <c r="J4" s="58"/>
      <c r="K4" s="15" t="s">
        <v>4</v>
      </c>
      <c r="L4" s="15" t="s">
        <v>5</v>
      </c>
      <c r="M4" s="15" t="s">
        <v>6</v>
      </c>
      <c r="N4" s="15" t="s">
        <v>7</v>
      </c>
      <c r="O4" s="54"/>
      <c r="P4" s="15" t="s">
        <v>4</v>
      </c>
      <c r="Q4" s="15" t="s">
        <v>5</v>
      </c>
      <c r="R4" s="15" t="s">
        <v>6</v>
      </c>
      <c r="S4" s="15" t="s">
        <v>7</v>
      </c>
      <c r="T4" s="54"/>
      <c r="U4" s="15" t="s">
        <v>4</v>
      </c>
      <c r="V4" s="15" t="s">
        <v>5</v>
      </c>
      <c r="W4" s="15" t="s">
        <v>6</v>
      </c>
      <c r="X4" s="16" t="s">
        <v>7</v>
      </c>
      <c r="Y4" s="15"/>
    </row>
    <row r="5" spans="1:31" s="9" customFormat="1" ht="60.75" customHeight="1" x14ac:dyDescent="0.25">
      <c r="A5" s="17" t="s">
        <v>9</v>
      </c>
      <c r="B5" s="18" t="s">
        <v>27</v>
      </c>
      <c r="C5" s="17" t="s">
        <v>16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20"/>
      <c r="Y5" s="19"/>
      <c r="Z5" s="9" t="s">
        <v>12</v>
      </c>
    </row>
    <row r="6" spans="1:31" s="9" customFormat="1" ht="60.75" customHeight="1" x14ac:dyDescent="0.25">
      <c r="A6" s="30"/>
      <c r="B6" s="38" t="s">
        <v>26</v>
      </c>
      <c r="C6" s="31" t="s">
        <v>24</v>
      </c>
      <c r="D6" s="19">
        <v>361206</v>
      </c>
      <c r="E6" s="19"/>
      <c r="F6" s="19">
        <v>361206</v>
      </c>
      <c r="G6" s="19"/>
      <c r="H6" s="19"/>
      <c r="I6" s="19">
        <v>361206</v>
      </c>
      <c r="J6" s="19">
        <v>361206</v>
      </c>
      <c r="K6" s="19"/>
      <c r="L6" s="19">
        <v>361206</v>
      </c>
      <c r="M6" s="19"/>
      <c r="N6" s="19"/>
      <c r="O6" s="39"/>
      <c r="P6" s="39"/>
      <c r="Q6" s="39"/>
      <c r="R6" s="39"/>
      <c r="S6" s="39"/>
      <c r="T6" s="39"/>
      <c r="U6" s="39"/>
      <c r="V6" s="39"/>
      <c r="W6" s="39"/>
      <c r="X6" s="40"/>
      <c r="Y6" s="39"/>
    </row>
    <row r="7" spans="1:31" s="9" customFormat="1" ht="75" x14ac:dyDescent="0.25">
      <c r="A7" s="33" t="s">
        <v>21</v>
      </c>
      <c r="B7" s="41" t="s">
        <v>23</v>
      </c>
      <c r="C7" s="31" t="s">
        <v>24</v>
      </c>
      <c r="D7" s="32">
        <f>E7+F7+H7</f>
        <v>14303300</v>
      </c>
      <c r="E7" s="32">
        <v>14155900</v>
      </c>
      <c r="F7" s="32">
        <v>142900</v>
      </c>
      <c r="G7" s="32"/>
      <c r="H7" s="32">
        <v>4500</v>
      </c>
      <c r="I7" s="32">
        <v>142900</v>
      </c>
      <c r="J7" s="32">
        <v>14303300</v>
      </c>
      <c r="K7" s="32">
        <v>14155900</v>
      </c>
      <c r="L7" s="32">
        <v>142900</v>
      </c>
      <c r="M7" s="32"/>
      <c r="N7" s="32">
        <v>4500</v>
      </c>
      <c r="O7" s="32">
        <v>14303300</v>
      </c>
      <c r="P7" s="32">
        <v>14155900</v>
      </c>
      <c r="Q7" s="32">
        <v>142900</v>
      </c>
      <c r="R7" s="32"/>
      <c r="S7" s="32">
        <v>4500</v>
      </c>
      <c r="T7" s="32">
        <v>14303300</v>
      </c>
      <c r="U7" s="32">
        <v>14155900</v>
      </c>
      <c r="V7" s="32">
        <v>142900</v>
      </c>
      <c r="W7" s="19"/>
      <c r="X7" s="20">
        <v>4500</v>
      </c>
      <c r="Y7" s="19">
        <f>T7/D7*100</f>
        <v>100</v>
      </c>
    </row>
    <row r="8" spans="1:31" s="9" customFormat="1" ht="75" x14ac:dyDescent="0.25">
      <c r="A8" s="33"/>
      <c r="B8" s="36" t="s">
        <v>25</v>
      </c>
      <c r="C8" s="31" t="s">
        <v>24</v>
      </c>
      <c r="D8" s="32">
        <v>14723905.210000001</v>
      </c>
      <c r="E8" s="32">
        <v>9755200</v>
      </c>
      <c r="F8" s="32">
        <v>98500</v>
      </c>
      <c r="G8" s="32">
        <v>2579905.21</v>
      </c>
      <c r="H8" s="32">
        <v>2290300</v>
      </c>
      <c r="I8" s="32">
        <v>98500</v>
      </c>
      <c r="J8" s="32">
        <v>14723905.210000001</v>
      </c>
      <c r="K8" s="32">
        <v>9755200</v>
      </c>
      <c r="L8" s="32">
        <v>98500</v>
      </c>
      <c r="M8" s="32">
        <v>2579905.21</v>
      </c>
      <c r="N8" s="32">
        <v>2290300</v>
      </c>
      <c r="O8" s="37">
        <f>P8+Q8+R8+S8</f>
        <v>12433520.559999999</v>
      </c>
      <c r="P8" s="32">
        <v>9755115.3499999996</v>
      </c>
      <c r="Q8" s="32">
        <v>98500</v>
      </c>
      <c r="R8" s="32">
        <v>2579905.21</v>
      </c>
      <c r="S8" s="32"/>
      <c r="T8" s="32">
        <v>5418376.8700000001</v>
      </c>
      <c r="U8" s="32">
        <v>5364190</v>
      </c>
      <c r="V8" s="32">
        <f>T8-U8</f>
        <v>54186.870000000112</v>
      </c>
      <c r="W8" s="19"/>
      <c r="X8" s="20"/>
      <c r="Y8" s="19">
        <f>T8/D8*100</f>
        <v>36.799862487025614</v>
      </c>
    </row>
    <row r="9" spans="1:31" s="8" customFormat="1" ht="21" customHeight="1" x14ac:dyDescent="0.25">
      <c r="A9" s="34" t="s">
        <v>22</v>
      </c>
      <c r="B9" s="35" t="s">
        <v>20</v>
      </c>
      <c r="C9" s="21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3"/>
      <c r="Y9" s="24"/>
      <c r="Z9" s="50"/>
      <c r="AA9" s="50"/>
      <c r="AB9" s="50"/>
      <c r="AD9" s="50"/>
      <c r="AE9" s="50"/>
    </row>
    <row r="10" spans="1:31" s="10" customFormat="1" ht="18.75" x14ac:dyDescent="0.25">
      <c r="A10" s="42"/>
      <c r="B10" s="42"/>
      <c r="C10" s="42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7"/>
      <c r="Y10" s="19"/>
    </row>
    <row r="11" spans="1:31" s="11" customFormat="1" ht="18.75" x14ac:dyDescent="0.25">
      <c r="A11" s="42"/>
      <c r="B11" s="42"/>
      <c r="C11" s="42"/>
      <c r="D11" s="26"/>
      <c r="E11" s="45"/>
      <c r="F11" s="45"/>
      <c r="G11" s="43"/>
      <c r="H11" s="44"/>
      <c r="I11" s="26"/>
      <c r="J11" s="26"/>
      <c r="K11" s="26"/>
      <c r="L11" s="26"/>
      <c r="M11" s="26"/>
      <c r="N11" s="26"/>
      <c r="O11" s="26"/>
      <c r="P11" s="45"/>
      <c r="Q11" s="45"/>
      <c r="R11" s="43"/>
      <c r="S11" s="44"/>
      <c r="T11" s="26"/>
      <c r="U11" s="45"/>
      <c r="V11" s="45"/>
      <c r="W11" s="43"/>
      <c r="X11" s="46"/>
      <c r="Y11" s="25"/>
    </row>
    <row r="12" spans="1:31" ht="18.75" x14ac:dyDescent="0.25">
      <c r="A12" s="3"/>
      <c r="B12" s="3"/>
      <c r="C12" s="3"/>
      <c r="D12" s="3"/>
      <c r="E12" s="3"/>
      <c r="F12" s="3"/>
      <c r="G12" s="3"/>
      <c r="H12" s="3"/>
      <c r="I12" s="4"/>
      <c r="J12" s="4"/>
      <c r="K12" s="4"/>
      <c r="L12" s="4"/>
      <c r="M12" s="4"/>
      <c r="N12" s="4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31" ht="18.75" x14ac:dyDescent="0.25">
      <c r="A13" s="3"/>
      <c r="B13" s="3"/>
      <c r="C13" s="3"/>
      <c r="D13" s="3"/>
      <c r="E13" s="3"/>
      <c r="F13" s="3"/>
      <c r="G13" s="3"/>
      <c r="H13" s="3"/>
      <c r="I13" s="4"/>
      <c r="J13" s="4"/>
      <c r="K13" s="4"/>
      <c r="L13" s="4"/>
      <c r="M13" s="4"/>
      <c r="N13" s="4"/>
      <c r="O13" s="3"/>
      <c r="P13" s="3"/>
      <c r="Q13" s="3"/>
      <c r="R13" s="3"/>
      <c r="S13" s="3"/>
      <c r="T13" s="3"/>
      <c r="U13" s="3"/>
      <c r="V13" s="5"/>
      <c r="W13" s="3"/>
      <c r="X13" s="3"/>
      <c r="Y13" s="3"/>
    </row>
    <row r="14" spans="1:31" ht="18.75" x14ac:dyDescent="0.25">
      <c r="A14" s="3"/>
      <c r="B14" s="3"/>
      <c r="C14" s="3"/>
      <c r="D14" s="3"/>
      <c r="E14" s="3"/>
      <c r="F14" s="3"/>
      <c r="G14" s="3"/>
      <c r="H14" s="3"/>
      <c r="I14" s="4"/>
      <c r="J14" s="4"/>
      <c r="K14" s="4"/>
      <c r="L14" s="4"/>
      <c r="M14" s="4"/>
      <c r="N14" s="4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31" ht="18.75" x14ac:dyDescent="0.25">
      <c r="A15" s="3"/>
      <c r="B15" s="3"/>
      <c r="C15" s="3"/>
      <c r="D15" s="3"/>
      <c r="E15" s="3"/>
      <c r="F15" s="3"/>
      <c r="G15" s="3"/>
      <c r="H15" s="3"/>
      <c r="I15" s="4"/>
      <c r="J15" s="4"/>
      <c r="K15" s="4"/>
      <c r="L15" s="4"/>
      <c r="M15" s="4"/>
      <c r="N15" s="4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31" ht="18.75" x14ac:dyDescent="0.25">
      <c r="A16" s="3"/>
      <c r="B16" s="3"/>
      <c r="C16" s="3"/>
      <c r="D16" s="3"/>
      <c r="E16" s="3"/>
      <c r="F16" s="3"/>
      <c r="G16" s="3"/>
      <c r="H16" s="3"/>
      <c r="I16" s="4"/>
      <c r="J16" s="4"/>
      <c r="K16" s="4"/>
      <c r="L16" s="4"/>
      <c r="M16" s="4"/>
      <c r="N16" s="4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ht="18.75" x14ac:dyDescent="0.25">
      <c r="A17" s="3"/>
      <c r="B17" s="3"/>
      <c r="C17" s="3"/>
      <c r="D17" s="3"/>
      <c r="E17" s="3"/>
      <c r="F17" s="3"/>
      <c r="G17" s="3"/>
      <c r="H17" s="3"/>
      <c r="I17" s="4"/>
      <c r="J17" s="4"/>
      <c r="K17" s="4"/>
      <c r="L17" s="4"/>
      <c r="M17" s="4"/>
      <c r="N17" s="4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ht="18.75" x14ac:dyDescent="0.25">
      <c r="A18" s="3"/>
      <c r="B18" s="3"/>
      <c r="C18" s="3"/>
      <c r="D18" s="3"/>
      <c r="E18" s="3"/>
      <c r="F18" s="3"/>
      <c r="G18" s="3"/>
      <c r="H18" s="3"/>
      <c r="I18" s="4"/>
      <c r="J18" s="4"/>
      <c r="K18" s="4"/>
      <c r="L18" s="4"/>
      <c r="M18" s="4"/>
      <c r="N18" s="4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ht="18.75" x14ac:dyDescent="0.25">
      <c r="A19" s="3"/>
      <c r="B19" s="3"/>
      <c r="C19" s="3"/>
      <c r="D19" s="3"/>
      <c r="E19" s="3"/>
      <c r="F19" s="3"/>
      <c r="G19" s="3"/>
      <c r="H19" s="3"/>
      <c r="I19" s="4"/>
      <c r="J19" s="4"/>
      <c r="K19" s="4"/>
      <c r="L19" s="4"/>
      <c r="M19" s="4"/>
      <c r="N19" s="4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8.75" x14ac:dyDescent="0.25">
      <c r="A20" s="3"/>
      <c r="B20" s="3"/>
      <c r="C20" s="3"/>
      <c r="D20" s="3"/>
      <c r="E20" s="3"/>
      <c r="F20" s="3"/>
      <c r="G20" s="3"/>
      <c r="H20" s="3"/>
      <c r="I20" s="4" t="s">
        <v>13</v>
      </c>
      <c r="J20" s="4"/>
      <c r="K20" s="4"/>
      <c r="L20" s="4"/>
      <c r="M20" s="4"/>
      <c r="N20" s="4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8.75" x14ac:dyDescent="0.25">
      <c r="A21" s="3"/>
      <c r="B21" s="3"/>
      <c r="C21" s="3"/>
      <c r="D21" s="3"/>
      <c r="E21" s="3"/>
      <c r="F21" s="3"/>
      <c r="G21" s="3"/>
      <c r="H21" s="3"/>
      <c r="I21" s="4"/>
      <c r="J21" s="4"/>
      <c r="K21" s="4"/>
      <c r="L21" s="4"/>
      <c r="M21" s="4"/>
      <c r="N21" s="4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8.75" x14ac:dyDescent="0.25">
      <c r="A22" s="3"/>
      <c r="B22" s="3"/>
      <c r="C22" s="3"/>
      <c r="D22" s="3"/>
      <c r="E22" s="3"/>
      <c r="F22" s="3"/>
      <c r="G22" s="3"/>
      <c r="H22" s="3"/>
      <c r="I22" s="4"/>
      <c r="J22" s="4"/>
      <c r="K22" s="4"/>
      <c r="L22" s="4"/>
      <c r="M22" s="4"/>
      <c r="N22" s="4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8.75" x14ac:dyDescent="0.25">
      <c r="A23" s="3"/>
      <c r="B23" s="3"/>
      <c r="C23" s="3"/>
      <c r="D23" s="3"/>
      <c r="E23" s="3"/>
      <c r="F23" s="3"/>
      <c r="G23" s="3"/>
      <c r="H23" s="3"/>
      <c r="I23" s="4"/>
      <c r="J23" s="4"/>
      <c r="K23" s="4"/>
      <c r="L23" s="4"/>
      <c r="M23" s="4"/>
      <c r="N23" s="4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8.75" x14ac:dyDescent="0.25">
      <c r="A24" s="3"/>
      <c r="B24" s="3"/>
      <c r="C24" s="3"/>
      <c r="D24" s="3"/>
      <c r="E24" s="3"/>
      <c r="F24" s="3"/>
      <c r="G24" s="3"/>
      <c r="H24" s="3"/>
      <c r="I24" s="4"/>
      <c r="J24" s="4"/>
      <c r="K24" s="4"/>
      <c r="L24" s="4"/>
      <c r="M24" s="4"/>
      <c r="N24" s="4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8.75" x14ac:dyDescent="0.25">
      <c r="A25" s="3"/>
      <c r="B25" s="3"/>
      <c r="C25" s="3"/>
      <c r="D25" s="3"/>
      <c r="E25" s="3"/>
      <c r="F25" s="3"/>
      <c r="G25" s="3"/>
      <c r="H25" s="3"/>
      <c r="I25" s="4"/>
      <c r="J25" s="4"/>
      <c r="K25" s="4"/>
      <c r="L25" s="4"/>
      <c r="M25" s="4"/>
      <c r="N25" s="4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8.75" x14ac:dyDescent="0.25">
      <c r="A26" s="3"/>
      <c r="B26" s="3"/>
      <c r="C26" s="3"/>
      <c r="D26" s="3"/>
      <c r="E26" s="3"/>
      <c r="F26" s="3"/>
      <c r="G26" s="3"/>
      <c r="H26" s="3"/>
      <c r="I26" s="4"/>
      <c r="J26" s="4"/>
      <c r="K26" s="4"/>
      <c r="L26" s="4"/>
      <c r="M26" s="4"/>
      <c r="N26" s="4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18.75" x14ac:dyDescent="0.25">
      <c r="A27" s="3"/>
      <c r="B27" s="3"/>
      <c r="C27" s="3"/>
      <c r="D27" s="3"/>
      <c r="E27" s="3"/>
      <c r="F27" s="3"/>
      <c r="G27" s="3"/>
      <c r="H27" s="3"/>
      <c r="I27" s="4"/>
      <c r="J27" s="4"/>
      <c r="K27" s="4"/>
      <c r="L27" s="4"/>
      <c r="M27" s="4"/>
      <c r="N27" s="4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ht="18.75" x14ac:dyDescent="0.25">
      <c r="A28" s="3"/>
      <c r="B28" s="3"/>
      <c r="C28" s="3"/>
      <c r="D28" s="3"/>
      <c r="E28" s="3"/>
      <c r="F28" s="3"/>
      <c r="G28" s="3"/>
      <c r="H28" s="3"/>
      <c r="I28" s="4"/>
      <c r="J28" s="4"/>
      <c r="K28" s="4"/>
      <c r="L28" s="4"/>
      <c r="M28" s="4"/>
      <c r="N28" s="4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ht="18.75" x14ac:dyDescent="0.25">
      <c r="A29" s="3"/>
      <c r="B29" s="3"/>
      <c r="C29" s="3"/>
      <c r="D29" s="3"/>
      <c r="E29" s="3"/>
      <c r="F29" s="3"/>
      <c r="G29" s="3"/>
      <c r="H29" s="3"/>
      <c r="I29" s="4"/>
      <c r="J29" s="4"/>
      <c r="K29" s="4"/>
      <c r="L29" s="4"/>
      <c r="M29" s="4"/>
      <c r="N29" s="4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2" spans="1:25" x14ac:dyDescent="0.25">
      <c r="U32" s="6"/>
    </row>
    <row r="33" spans="4:20" ht="23.25" x14ac:dyDescent="0.25">
      <c r="D33" s="12"/>
    </row>
    <row r="35" spans="4:20" ht="21" x14ac:dyDescent="0.25">
      <c r="R35" s="28"/>
      <c r="T35" s="29"/>
    </row>
    <row r="36" spans="4:20" x14ac:dyDescent="0.25">
      <c r="P36" s="28"/>
    </row>
    <row r="37" spans="4:20" ht="21" x14ac:dyDescent="0.25">
      <c r="P37" s="29"/>
      <c r="S37" s="29"/>
    </row>
  </sheetData>
  <mergeCells count="27">
    <mergeCell ref="A1:X1"/>
    <mergeCell ref="T2:X2"/>
    <mergeCell ref="U3:X3"/>
    <mergeCell ref="T3:T4"/>
    <mergeCell ref="O3:O4"/>
    <mergeCell ref="I2:I4"/>
    <mergeCell ref="D2:H2"/>
    <mergeCell ref="E3:H3"/>
    <mergeCell ref="D3:D4"/>
    <mergeCell ref="O2:S2"/>
    <mergeCell ref="B2:B4"/>
    <mergeCell ref="A2:A4"/>
    <mergeCell ref="P3:S3"/>
    <mergeCell ref="C2:C4"/>
    <mergeCell ref="J2:N2"/>
    <mergeCell ref="J3:J4"/>
    <mergeCell ref="U11:V11"/>
    <mergeCell ref="W11:X11"/>
    <mergeCell ref="K3:N3"/>
    <mergeCell ref="Z9:AB9"/>
    <mergeCell ref="AD9:AE9"/>
    <mergeCell ref="A10:B11"/>
    <mergeCell ref="C10:C11"/>
    <mergeCell ref="G11:H11"/>
    <mergeCell ref="R11:S11"/>
    <mergeCell ref="E11:F11"/>
    <mergeCell ref="P11:Q11"/>
  </mergeCells>
  <printOptions horizontalCentered="1"/>
  <pageMargins left="0.25" right="0.25" top="0.75" bottom="0.75" header="0.3" footer="0.3"/>
  <pageSetup paperSize="9" scale="2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41" sqref="A4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J1:M1"/>
  <sheetViews>
    <sheetView view="pageBreakPreview" topLeftCell="A160" zoomScale="60" zoomScaleNormal="70" workbookViewId="0">
      <selection sqref="A1:XFD1048576"/>
    </sheetView>
  </sheetViews>
  <sheetFormatPr defaultRowHeight="15" x14ac:dyDescent="0.25"/>
  <cols>
    <col min="1" max="9" width="9.140625" style="1"/>
    <col min="10" max="13" width="9.140625" style="2"/>
    <col min="14" max="16384" width="9.140625" style="1"/>
  </cols>
  <sheetData/>
  <printOptions horizontalCentered="1"/>
  <pageMargins left="0.19685039370078741" right="0.19685039370078741" top="0.19685039370078741" bottom="0.19685039370078741" header="0.31496062992125984" footer="0.31496062992125984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Лист3</vt:lpstr>
      <vt:lpstr>Лист2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Омарова Джамиля Омаровна</dc:creator>
  <cp:lastModifiedBy>Пользователь Windows</cp:lastModifiedBy>
  <cp:lastPrinted>2024-07-03T16:05:17Z</cp:lastPrinted>
  <dcterms:created xsi:type="dcterms:W3CDTF">2019-09-25T11:34:55Z</dcterms:created>
  <dcterms:modified xsi:type="dcterms:W3CDTF">2024-09-13T07:06:21Z</dcterms:modified>
</cp:coreProperties>
</file>